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<sst xmlns="http://schemas.openxmlformats.org/spreadsheetml/2006/main" count="84" uniqueCount="48">
  <si>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Наименование и марка продукции</t>
  </si>
  <si>
    <t>Размеры</t>
  </si>
  <si>
    <t>Ед.изм.</t>
  </si>
  <si>
    <t xml:space="preserve">Отпускная цена с НДС </t>
  </si>
  <si>
    <t xml:space="preserve">Белый </t>
  </si>
  <si>
    <t>(250*120*88)</t>
  </si>
  <si>
    <t>1 шт.физ.</t>
  </si>
  <si>
    <t>(240*115*71)</t>
  </si>
  <si>
    <t>(250*100*88)</t>
  </si>
  <si>
    <t>(240*94*71)</t>
  </si>
  <si>
    <t>(225*100*88)</t>
  </si>
  <si>
    <t>(220*94*71)</t>
  </si>
  <si>
    <t>Оранжевый</t>
  </si>
  <si>
    <t>(250*120*65)</t>
  </si>
  <si>
    <t>№ п/п</t>
  </si>
  <si>
    <t>(240-220*94*71)</t>
  </si>
  <si>
    <t>(250-225*100*88)</t>
  </si>
  <si>
    <t xml:space="preserve">Жёлтый </t>
  </si>
  <si>
    <t xml:space="preserve">Кирпич силикатный лицевой цветной      М 150 - 250  Сертификат  соответствия    РОСС RU.АМ05.Н00356               </t>
  </si>
  <si>
    <t>Кирпич силикатный лицевой  (рельефный фасадный, рельефный торцевый)   Сертификат  соответствия                                                                              РОСС RU.АМ05.Н00356</t>
  </si>
  <si>
    <r>
      <t xml:space="preserve">Кирпич силикатный лицевой  (рельефный угловой)    </t>
    </r>
    <r>
      <rPr>
        <b/>
        <sz val="8"/>
        <rFont val="Palatino Linotype"/>
        <family val="1"/>
      </rPr>
      <t>Сертификат соответствия РОСС RU.АМ05.Н00356</t>
    </r>
  </si>
  <si>
    <r>
      <t xml:space="preserve">Кирпич силикатный рядовой М 100 - 125 </t>
    </r>
    <r>
      <rPr>
        <b/>
        <i/>
        <sz val="8"/>
        <rFont val="Palatino Linotype"/>
        <family val="1"/>
      </rPr>
      <t>отпускается навалом</t>
    </r>
  </si>
  <si>
    <r>
      <t xml:space="preserve">Кирпич силикатный рядовой М 150 - 200 </t>
    </r>
    <r>
      <rPr>
        <b/>
        <i/>
        <sz val="8"/>
        <rFont val="Palatino Linotype"/>
        <family val="1"/>
      </rPr>
      <t>отпускается навалом</t>
    </r>
  </si>
  <si>
    <t>Количество кирпича в одной пачке, физ.шт.</t>
  </si>
  <si>
    <t>ООО "ТД "Строй Плюс"   г.Казань</t>
  </si>
  <si>
    <t>Кирпич силикатный уценённый (после  околки)</t>
  </si>
  <si>
    <t xml:space="preserve">Кирпич силикатный уценённый (после сортировки) </t>
  </si>
  <si>
    <t>Кирпич силикатный уценённый (рядовой рус., нем.), не сертифиц. (тонированный)</t>
  </si>
  <si>
    <t xml:space="preserve"> ПРАЙС - ЛИСТ    вводится с 01.01.2020г.</t>
  </si>
  <si>
    <r>
      <t xml:space="preserve">Розовый, </t>
    </r>
    <r>
      <rPr>
        <b/>
        <u val="single"/>
        <sz val="8"/>
        <color indexed="36"/>
        <rFont val="Palatino Linotype"/>
        <family val="1"/>
      </rPr>
      <t>фиолетовый</t>
    </r>
    <r>
      <rPr>
        <b/>
        <u val="single"/>
        <sz val="8"/>
        <color indexed="10"/>
        <rFont val="Palatino Linotype"/>
        <family val="1"/>
      </rPr>
      <t xml:space="preserve">, </t>
    </r>
    <r>
      <rPr>
        <b/>
        <u val="single"/>
        <sz val="8"/>
        <rFont val="Palatino Linotype"/>
        <family val="1"/>
      </rPr>
      <t>серый</t>
    </r>
  </si>
  <si>
    <t>1. Кирпич  рядовой отпускается на больших деревянных поддонах (357 руб.с НДС) в обвязке стрейч - плёнкой и полипропиленовой лентой  (194 руб.с НДС);  в обвязке полипропиленовой  лентой - (117 руб.с НДС).</t>
  </si>
  <si>
    <t>2. Кирпич  лицевой, лицевой рельефный фасадный, лицевой рельефный угловой отпускается на малых деревянных поддонах (255 руб с НДС),  в обвязке стрейч- пленкой и полипропиленовой лентой - (300 руб.с НДС), в обвязке полипропиленовой лентой (260 руб.с НДС).</t>
  </si>
  <si>
    <t>наименование прочей продукции</t>
  </si>
  <si>
    <t>Свободная отпускная цена с НДС, (руб.)</t>
  </si>
  <si>
    <t>Кирпич бракованный навалом, строительные отходы</t>
  </si>
  <si>
    <t>тн.</t>
  </si>
  <si>
    <t>Отходы породы карбонатной</t>
  </si>
  <si>
    <t>Породы карб. нефракционированные</t>
  </si>
  <si>
    <t>м3</t>
  </si>
  <si>
    <t>Песок  для  строительных работ</t>
  </si>
  <si>
    <t>Известь</t>
  </si>
  <si>
    <t xml:space="preserve">       -комовая</t>
  </si>
  <si>
    <t xml:space="preserve">       -молотая</t>
  </si>
  <si>
    <t xml:space="preserve">       -молотая в пакетах по 5 кг.</t>
  </si>
  <si>
    <t>1  пакет</t>
  </si>
  <si>
    <t>Смесь сухая  штукатурная</t>
  </si>
  <si>
    <t>Действует гибкая система скидок!   Надеемся на взаимовыгодное сотрудничество!</t>
  </si>
  <si>
    <t>Прочая продукция: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</si>
</sst>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</numFmts>
  <fonts count="59">
    <font>
      <sz val="10"/>
      <name val="Arial Cyr"/>
      <family val="0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8.5"/>
      <name val="Palatino Linotype"/>
      <family val="1"/>
    </font>
    <font>
      <b/>
      <i/>
      <sz val="9"/>
      <name val="Palatino Linotype"/>
      <family val="1"/>
    </font>
    <font>
      <sz val="8"/>
      <name val="Arial Cyr"/>
      <family val="0"/>
    </font>
    <font>
      <sz val="9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color indexed="12"/>
      <name val="Palatino Linotype"/>
      <family val="1"/>
    </font>
    <font>
      <sz val="9"/>
      <color indexed="12"/>
      <name val="Palatino Linotype"/>
      <family val="1"/>
    </font>
    <font>
      <b/>
      <sz val="10"/>
      <name val="Georgia"/>
      <family val="1"/>
    </font>
    <font>
      <b/>
      <i/>
      <sz val="8"/>
      <name val="Palatino Linotype"/>
      <family val="1"/>
    </font>
    <font>
      <b/>
      <sz val="6"/>
      <name val="Palatino Linotype"/>
      <family val="1"/>
    </font>
    <font>
      <sz val="8"/>
      <name val="Palatino Linotype"/>
      <family val="1"/>
    </font>
    <font>
      <b/>
      <u val="single"/>
      <sz val="8"/>
      <name val="Palatino Linotype"/>
      <family val="1"/>
    </font>
    <font>
      <b/>
      <u val="single"/>
      <sz val="8"/>
      <color indexed="52"/>
      <name val="Palatino Linotype"/>
      <family val="1"/>
    </font>
    <font>
      <b/>
      <u val="single"/>
      <sz val="8"/>
      <color indexed="10"/>
      <name val="Palatino Linotype"/>
      <family val="1"/>
    </font>
    <font>
      <b/>
      <u val="single"/>
      <sz val="8"/>
      <color indexed="53"/>
      <name val="Palatino Linotype"/>
      <family val="1"/>
    </font>
    <font>
      <b/>
      <u val="single"/>
      <sz val="8"/>
      <color indexed="36"/>
      <name val="Palatino Linotype"/>
      <family val="1"/>
    </font>
    <font>
      <sz val="6.5"/>
      <name val="Palatino Linotype"/>
      <family val="1"/>
    </font>
    <font>
      <b/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99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BFD5"/>
        <bgColor indexed="64"/>
      </patternFill>
    </fill>
    <fill>
      <patternFill patternType="solid">
        <fgColor rgb="FFFFDE7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18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35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wrapText="1"/>
    </xf>
    <xf numFmtId="0" fontId="3" fillId="0" borderId="43" xfId="0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21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22" fillId="0" borderId="49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1">
      <selection activeCell="F2" sqref="F2"/>
    </sheetView>
  </sheetViews>
  <sheetFormatPr defaultColWidth="9.125" defaultRowHeight="12.75"/>
  <cols>
    <col min="1" max="1" width="2.875" style="4" customWidth="1"/>
    <col min="2" max="2" width="22.50390625" style="4" customWidth="1"/>
    <col min="3" max="3" width="14.375" style="4" customWidth="1"/>
    <col min="4" max="4" width="12.375" style="4" customWidth="1"/>
    <col min="5" max="5" width="7.00390625" style="4" customWidth="1"/>
    <col min="6" max="6" width="9.50390625" style="4" customWidth="1"/>
    <col min="7" max="7" width="8.00390625" style="4" customWidth="1"/>
    <col min="8" max="8" width="7.875" style="4" customWidth="1"/>
    <col min="9" max="9" width="10.50390625" style="4" customWidth="1"/>
    <col min="10" max="10" width="9.00390625" style="4" customWidth="1"/>
    <col min="11" max="16384" width="9.125" style="4" customWidth="1"/>
  </cols>
  <sheetData>
    <row r="1" s="5" customFormat="1" ht="15"/>
    <row r="2" s="5" customFormat="1" ht="15"/>
    <row r="3" spans="2:10" s="5" customFormat="1" ht="15">
      <c r="B3" s="103" t="s">
        <v>24</v>
      </c>
      <c r="C3" s="103"/>
      <c r="D3" s="103"/>
      <c r="E3" s="103"/>
      <c r="F3" s="103"/>
      <c r="G3" s="103"/>
      <c r="H3" s="103"/>
      <c r="I3" s="103"/>
      <c r="J3" s="103"/>
    </row>
    <row r="4" spans="2:10" s="5" customFormat="1" ht="15" thickBot="1">
      <c r="B4" s="103" t="s">
        <v>28</v>
      </c>
      <c r="C4" s="103"/>
      <c r="D4" s="103"/>
      <c r="E4" s="103"/>
      <c r="F4" s="103"/>
      <c r="G4" s="103"/>
      <c r="H4" s="103"/>
      <c r="I4" s="103"/>
      <c r="J4" s="103"/>
    </row>
    <row r="5" spans="1:10" s="6" customFormat="1" ht="22.5" customHeight="1" thickBot="1">
      <c r="A5" s="104" t="s">
        <v>14</v>
      </c>
      <c r="B5" s="105" t="s">
        <v>0</v>
      </c>
      <c r="C5" s="106"/>
      <c r="D5" s="104" t="s">
        <v>1</v>
      </c>
      <c r="E5" s="109" t="s">
        <v>2</v>
      </c>
      <c r="F5" s="104" t="s">
        <v>23</v>
      </c>
      <c r="G5" s="111" t="s">
        <v>3</v>
      </c>
      <c r="H5" s="112"/>
      <c r="I5" s="112"/>
      <c r="J5" s="113"/>
    </row>
    <row r="6" spans="1:10" s="6" customFormat="1" ht="48.75" customHeight="1" thickBot="1">
      <c r="A6" s="102"/>
      <c r="B6" s="107"/>
      <c r="C6" s="108"/>
      <c r="D6" s="102"/>
      <c r="E6" s="110"/>
      <c r="F6" s="93"/>
      <c r="G6" s="47" t="s">
        <v>4</v>
      </c>
      <c r="H6" s="48" t="s">
        <v>17</v>
      </c>
      <c r="I6" s="49" t="s">
        <v>29</v>
      </c>
      <c r="J6" s="50" t="s">
        <v>12</v>
      </c>
    </row>
    <row r="7" spans="1:10" s="8" customFormat="1" ht="30" customHeight="1">
      <c r="A7" s="120">
        <v>1</v>
      </c>
      <c r="B7" s="122" t="s">
        <v>22</v>
      </c>
      <c r="C7" s="123"/>
      <c r="D7" s="34" t="s">
        <v>5</v>
      </c>
      <c r="E7" s="43" t="s">
        <v>6</v>
      </c>
      <c r="F7" s="39">
        <v>680</v>
      </c>
      <c r="G7" s="36">
        <v>11.8345016</v>
      </c>
      <c r="H7" s="31"/>
      <c r="I7" s="32"/>
      <c r="J7" s="33"/>
    </row>
    <row r="8" spans="1:10" s="8" customFormat="1" ht="30" customHeight="1" thickBot="1">
      <c r="A8" s="121"/>
      <c r="B8" s="124" t="s">
        <v>21</v>
      </c>
      <c r="C8" s="125"/>
      <c r="D8" s="35" t="s">
        <v>5</v>
      </c>
      <c r="E8" s="44" t="s">
        <v>6</v>
      </c>
      <c r="F8" s="40">
        <v>680</v>
      </c>
      <c r="G8" s="24">
        <v>11.6991016</v>
      </c>
      <c r="H8" s="37"/>
      <c r="I8" s="37"/>
      <c r="J8" s="38"/>
    </row>
    <row r="9" spans="1:10" s="7" customFormat="1" ht="17.25" customHeight="1">
      <c r="A9" s="126">
        <v>2</v>
      </c>
      <c r="B9" s="129" t="s">
        <v>18</v>
      </c>
      <c r="C9" s="130"/>
      <c r="D9" s="21" t="s">
        <v>13</v>
      </c>
      <c r="E9" s="45" t="s">
        <v>6</v>
      </c>
      <c r="F9" s="41">
        <v>420</v>
      </c>
      <c r="G9" s="27">
        <v>10</v>
      </c>
      <c r="H9" s="16">
        <v>13.5496</v>
      </c>
      <c r="I9" s="17">
        <v>13.609800000000002</v>
      </c>
      <c r="J9" s="22">
        <v>15.84</v>
      </c>
    </row>
    <row r="10" spans="1:10" s="7" customFormat="1" ht="17.25" customHeight="1">
      <c r="A10" s="127"/>
      <c r="B10" s="129"/>
      <c r="C10" s="130"/>
      <c r="D10" s="1" t="s">
        <v>5</v>
      </c>
      <c r="E10" s="46" t="s">
        <v>6</v>
      </c>
      <c r="F10" s="42">
        <v>308</v>
      </c>
      <c r="G10" s="23">
        <v>13.54</v>
      </c>
      <c r="H10" s="10">
        <v>18.3461584</v>
      </c>
      <c r="I10" s="13">
        <v>18.427669200000004</v>
      </c>
      <c r="J10" s="20">
        <v>21.45</v>
      </c>
    </row>
    <row r="11" spans="1:10" s="7" customFormat="1" ht="17.25" customHeight="1" thickBot="1">
      <c r="A11" s="128"/>
      <c r="B11" s="131"/>
      <c r="C11" s="132"/>
      <c r="D11" s="2" t="s">
        <v>7</v>
      </c>
      <c r="E11" s="44" t="s">
        <v>6</v>
      </c>
      <c r="F11" s="40">
        <v>392</v>
      </c>
      <c r="G11" s="24">
        <f>G9*1.005</f>
        <v>10.049999999999999</v>
      </c>
      <c r="H11" s="11">
        <v>13.617347999999998</v>
      </c>
      <c r="I11" s="14">
        <v>13.677849</v>
      </c>
      <c r="J11" s="19">
        <v>15.92</v>
      </c>
    </row>
    <row r="12" spans="1:10" s="7" customFormat="1" ht="21" customHeight="1">
      <c r="A12" s="133">
        <v>3</v>
      </c>
      <c r="B12" s="134" t="s">
        <v>19</v>
      </c>
      <c r="C12" s="135"/>
      <c r="D12" s="34" t="s">
        <v>13</v>
      </c>
      <c r="E12" s="43" t="s">
        <v>6</v>
      </c>
      <c r="F12" s="39">
        <v>416</v>
      </c>
      <c r="G12" s="36">
        <v>11.3901</v>
      </c>
      <c r="H12" s="12">
        <v>16.0596</v>
      </c>
      <c r="I12" s="15">
        <v>16.1198</v>
      </c>
      <c r="J12" s="18">
        <v>18.31</v>
      </c>
    </row>
    <row r="13" spans="1:10" s="7" customFormat="1" ht="21" customHeight="1">
      <c r="A13" s="127"/>
      <c r="B13" s="136"/>
      <c r="C13" s="137"/>
      <c r="D13" s="1" t="s">
        <v>8</v>
      </c>
      <c r="E13" s="46" t="s">
        <v>6</v>
      </c>
      <c r="F13" s="42">
        <v>352</v>
      </c>
      <c r="G13" s="23">
        <v>15.422195400000001</v>
      </c>
      <c r="H13" s="10">
        <v>21.7446984</v>
      </c>
      <c r="I13" s="13">
        <v>21.826209200000005</v>
      </c>
      <c r="J13" s="20">
        <v>24.79</v>
      </c>
    </row>
    <row r="14" spans="1:10" s="7" customFormat="1" ht="21" customHeight="1" thickBot="1">
      <c r="A14" s="128"/>
      <c r="B14" s="138"/>
      <c r="C14" s="139"/>
      <c r="D14" s="2" t="s">
        <v>9</v>
      </c>
      <c r="E14" s="44" t="s">
        <v>6</v>
      </c>
      <c r="F14" s="40">
        <v>416</v>
      </c>
      <c r="G14" s="24">
        <v>11.4470505</v>
      </c>
      <c r="H14" s="11">
        <v>16.139898</v>
      </c>
      <c r="I14" s="14">
        <v>16.200399</v>
      </c>
      <c r="J14" s="19">
        <v>18.4</v>
      </c>
    </row>
    <row r="15" spans="1:10" s="7" customFormat="1" ht="15.75" customHeight="1">
      <c r="A15" s="133">
        <v>4</v>
      </c>
      <c r="B15" s="134" t="s">
        <v>20</v>
      </c>
      <c r="C15" s="135"/>
      <c r="D15" s="34" t="s">
        <v>13</v>
      </c>
      <c r="E15" s="46" t="s">
        <v>6</v>
      </c>
      <c r="F15" s="39">
        <v>416</v>
      </c>
      <c r="G15" s="23">
        <v>11.8901</v>
      </c>
      <c r="H15" s="10">
        <v>17.0746</v>
      </c>
      <c r="I15" s="13">
        <v>17.289800000000003</v>
      </c>
      <c r="J15" s="20">
        <v>19.31</v>
      </c>
    </row>
    <row r="16" spans="1:10" s="7" customFormat="1" ht="15.75" customHeight="1">
      <c r="A16" s="127"/>
      <c r="B16" s="136"/>
      <c r="C16" s="137"/>
      <c r="D16" s="1" t="s">
        <v>10</v>
      </c>
      <c r="E16" s="46" t="s">
        <v>6</v>
      </c>
      <c r="F16" s="42">
        <v>352</v>
      </c>
      <c r="G16" s="23">
        <v>16.099195400000003</v>
      </c>
      <c r="H16" s="10">
        <v>23.119008400000002</v>
      </c>
      <c r="I16" s="13">
        <v>23.410389200000004</v>
      </c>
      <c r="J16" s="20">
        <v>26.15</v>
      </c>
    </row>
    <row r="17" spans="1:10" s="7" customFormat="1" ht="15.75" customHeight="1" thickBot="1">
      <c r="A17" s="128"/>
      <c r="B17" s="138"/>
      <c r="C17" s="139"/>
      <c r="D17" s="2" t="s">
        <v>11</v>
      </c>
      <c r="E17" s="44" t="s">
        <v>6</v>
      </c>
      <c r="F17" s="40">
        <v>416</v>
      </c>
      <c r="G17" s="24">
        <v>11.949550499999999</v>
      </c>
      <c r="H17" s="11">
        <v>17.159972999999997</v>
      </c>
      <c r="I17" s="14">
        <v>17.376249</v>
      </c>
      <c r="J17" s="19">
        <v>19.41</v>
      </c>
    </row>
    <row r="18" spans="1:10" s="7" customFormat="1" ht="13.5">
      <c r="A18" s="120">
        <v>5</v>
      </c>
      <c r="B18" s="114" t="s">
        <v>25</v>
      </c>
      <c r="C18" s="115"/>
      <c r="D18" s="21" t="s">
        <v>13</v>
      </c>
      <c r="E18" s="43" t="s">
        <v>6</v>
      </c>
      <c r="F18" s="39">
        <v>416</v>
      </c>
      <c r="G18" s="27">
        <v>9</v>
      </c>
      <c r="H18" s="51">
        <v>10</v>
      </c>
      <c r="I18" s="51">
        <v>10</v>
      </c>
      <c r="J18" s="52">
        <v>10</v>
      </c>
    </row>
    <row r="19" spans="1:10" s="7" customFormat="1" ht="13.5">
      <c r="A19" s="140"/>
      <c r="B19" s="116"/>
      <c r="C19" s="117"/>
      <c r="D19" s="3" t="s">
        <v>16</v>
      </c>
      <c r="E19" s="45" t="s">
        <v>6</v>
      </c>
      <c r="F19" s="42">
        <v>352</v>
      </c>
      <c r="G19" s="23">
        <v>10.65</v>
      </c>
      <c r="H19" s="53">
        <v>10.9</v>
      </c>
      <c r="I19" s="53">
        <v>10.9</v>
      </c>
      <c r="J19" s="54">
        <v>10.9</v>
      </c>
    </row>
    <row r="20" spans="1:10" s="7" customFormat="1" ht="14.25" thickBot="1">
      <c r="A20" s="141"/>
      <c r="B20" s="118"/>
      <c r="C20" s="119"/>
      <c r="D20" s="2" t="s">
        <v>15</v>
      </c>
      <c r="E20" s="44" t="s">
        <v>6</v>
      </c>
      <c r="F20" s="40">
        <v>416</v>
      </c>
      <c r="G20" s="24">
        <f>G18*1.005</f>
        <v>9.044999999999998</v>
      </c>
      <c r="H20" s="25">
        <f>H18*1.005</f>
        <v>10.049999999999999</v>
      </c>
      <c r="I20" s="25">
        <f>I18*1.005</f>
        <v>10.049999999999999</v>
      </c>
      <c r="J20" s="26">
        <f>J18*1.005</f>
        <v>10.049999999999999</v>
      </c>
    </row>
    <row r="21" spans="1:10" s="7" customFormat="1" ht="13.5">
      <c r="A21" s="120">
        <v>6</v>
      </c>
      <c r="B21" s="114" t="s">
        <v>26</v>
      </c>
      <c r="C21" s="115"/>
      <c r="D21" s="21" t="s">
        <v>13</v>
      </c>
      <c r="E21" s="46" t="s">
        <v>6</v>
      </c>
      <c r="F21" s="42">
        <v>420</v>
      </c>
      <c r="G21" s="27">
        <v>9</v>
      </c>
      <c r="H21" s="51">
        <v>10</v>
      </c>
      <c r="I21" s="51">
        <v>10</v>
      </c>
      <c r="J21" s="52">
        <v>10</v>
      </c>
    </row>
    <row r="22" spans="1:10" s="7" customFormat="1" ht="13.5">
      <c r="A22" s="140"/>
      <c r="B22" s="116"/>
      <c r="C22" s="117"/>
      <c r="D22" s="3" t="s">
        <v>5</v>
      </c>
      <c r="E22" s="45" t="s">
        <v>6</v>
      </c>
      <c r="F22" s="41">
        <v>308</v>
      </c>
      <c r="G22" s="23">
        <v>10.65</v>
      </c>
      <c r="H22" s="53">
        <v>10.9</v>
      </c>
      <c r="I22" s="53">
        <v>10.9</v>
      </c>
      <c r="J22" s="54">
        <v>10.9</v>
      </c>
    </row>
    <row r="23" spans="1:10" s="7" customFormat="1" ht="14.25" thickBot="1">
      <c r="A23" s="141"/>
      <c r="B23" s="118"/>
      <c r="C23" s="119"/>
      <c r="D23" s="2" t="s">
        <v>7</v>
      </c>
      <c r="E23" s="44" t="s">
        <v>6</v>
      </c>
      <c r="F23" s="40">
        <v>392</v>
      </c>
      <c r="G23" s="24">
        <f>G21*1.005</f>
        <v>9.044999999999998</v>
      </c>
      <c r="H23" s="25">
        <f>H21*1.005</f>
        <v>10.049999999999999</v>
      </c>
      <c r="I23" s="25">
        <f>I21*1.005</f>
        <v>10.049999999999999</v>
      </c>
      <c r="J23" s="26">
        <f>J21*1.005</f>
        <v>10.049999999999999</v>
      </c>
    </row>
    <row r="24" spans="1:10" s="7" customFormat="1" ht="13.5">
      <c r="A24" s="120">
        <v>7</v>
      </c>
      <c r="B24" s="114" t="s">
        <v>27</v>
      </c>
      <c r="C24" s="115"/>
      <c r="D24" s="34" t="s">
        <v>13</v>
      </c>
      <c r="E24" s="43" t="s">
        <v>6</v>
      </c>
      <c r="F24" s="42">
        <v>900</v>
      </c>
      <c r="G24" s="36">
        <v>9</v>
      </c>
      <c r="H24" s="32"/>
      <c r="I24" s="32"/>
      <c r="J24" s="33"/>
    </row>
    <row r="25" spans="1:10" s="7" customFormat="1" ht="13.5">
      <c r="A25" s="140"/>
      <c r="B25" s="116"/>
      <c r="C25" s="117"/>
      <c r="D25" s="3" t="s">
        <v>5</v>
      </c>
      <c r="E25" s="45" t="s">
        <v>6</v>
      </c>
      <c r="F25" s="41">
        <v>680</v>
      </c>
      <c r="G25" s="23">
        <v>10.65</v>
      </c>
      <c r="H25" s="28"/>
      <c r="I25" s="28"/>
      <c r="J25" s="29"/>
    </row>
    <row r="26" spans="1:10" s="7" customFormat="1" ht="14.25" thickBot="1">
      <c r="A26" s="141"/>
      <c r="B26" s="118"/>
      <c r="C26" s="119"/>
      <c r="D26" s="2" t="s">
        <v>7</v>
      </c>
      <c r="E26" s="44" t="s">
        <v>6</v>
      </c>
      <c r="F26" s="40">
        <v>800</v>
      </c>
      <c r="G26" s="24">
        <v>9.05</v>
      </c>
      <c r="H26" s="25"/>
      <c r="I26" s="25"/>
      <c r="J26" s="26"/>
    </row>
    <row r="28" spans="1:10" ht="35.25" customHeight="1">
      <c r="A28" s="142" t="s">
        <v>30</v>
      </c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49.5" customHeight="1">
      <c r="A29" s="142" t="s">
        <v>31</v>
      </c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ht="18" customHeight="1">
      <c r="A30" s="9"/>
      <c r="B30" s="9"/>
      <c r="C30" s="9"/>
      <c r="D30" s="9"/>
      <c r="E30" s="9"/>
      <c r="F30" s="9"/>
      <c r="G30" s="9"/>
      <c r="H30" s="30"/>
      <c r="I30" s="30"/>
      <c r="J30" s="30"/>
    </row>
    <row r="31" spans="1:10" ht="13.5">
      <c r="A31" s="143" t="s">
        <v>46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3" spans="1:6" ht="13.5" thickBot="1">
      <c r="A33" s="81" t="s">
        <v>47</v>
      </c>
      <c r="B33" s="81"/>
      <c r="C33" s="81"/>
      <c r="D33" s="81"/>
      <c r="E33" s="81"/>
      <c r="F33" s="81"/>
    </row>
    <row r="34" spans="1:6" ht="12.75">
      <c r="A34" s="91"/>
      <c r="B34" s="94" t="s">
        <v>32</v>
      </c>
      <c r="C34" s="94"/>
      <c r="D34" s="97"/>
      <c r="E34" s="100" t="s">
        <v>2</v>
      </c>
      <c r="F34" s="97" t="s">
        <v>33</v>
      </c>
    </row>
    <row r="35" spans="1:6" ht="12.75">
      <c r="A35" s="92"/>
      <c r="B35" s="95"/>
      <c r="C35" s="95"/>
      <c r="D35" s="98"/>
      <c r="E35" s="101"/>
      <c r="F35" s="98"/>
    </row>
    <row r="36" spans="1:6" ht="30" customHeight="1" thickBot="1">
      <c r="A36" s="93"/>
      <c r="B36" s="96"/>
      <c r="C36" s="96"/>
      <c r="D36" s="99"/>
      <c r="E36" s="102"/>
      <c r="F36" s="99"/>
    </row>
    <row r="37" spans="1:6" ht="12.75" customHeight="1">
      <c r="A37" s="82" t="s">
        <v>34</v>
      </c>
      <c r="B37" s="83"/>
      <c r="C37" s="83"/>
      <c r="D37" s="84"/>
      <c r="E37" s="56" t="s">
        <v>35</v>
      </c>
      <c r="F37" s="55">
        <v>310</v>
      </c>
    </row>
    <row r="38" spans="1:6" ht="12.75">
      <c r="A38" s="57"/>
      <c r="B38" s="85" t="s">
        <v>36</v>
      </c>
      <c r="C38" s="85"/>
      <c r="D38" s="58"/>
      <c r="E38" s="59" t="s">
        <v>35</v>
      </c>
      <c r="F38" s="58">
        <v>210</v>
      </c>
    </row>
    <row r="39" spans="1:6" ht="12.75">
      <c r="A39" s="60"/>
      <c r="B39" s="86" t="s">
        <v>37</v>
      </c>
      <c r="C39" s="86"/>
      <c r="D39" s="61"/>
      <c r="E39" s="62" t="s">
        <v>38</v>
      </c>
      <c r="F39" s="63">
        <f>240*1.02</f>
        <v>244.8</v>
      </c>
    </row>
    <row r="40" spans="1:6" ht="12.75">
      <c r="A40" s="64"/>
      <c r="B40" s="87" t="s">
        <v>39</v>
      </c>
      <c r="C40" s="87"/>
      <c r="D40" s="65"/>
      <c r="E40" s="1" t="s">
        <v>35</v>
      </c>
      <c r="F40" s="66">
        <v>365</v>
      </c>
    </row>
    <row r="41" spans="1:6" ht="12.75">
      <c r="A41" s="67"/>
      <c r="B41" s="88" t="s">
        <v>40</v>
      </c>
      <c r="C41" s="88"/>
      <c r="D41" s="68"/>
      <c r="E41" s="69"/>
      <c r="F41" s="70"/>
    </row>
    <row r="42" spans="1:6" ht="12.75">
      <c r="A42" s="71"/>
      <c r="B42" s="72" t="s">
        <v>41</v>
      </c>
      <c r="C42" s="72"/>
      <c r="D42" s="61"/>
      <c r="E42" s="62" t="s">
        <v>35</v>
      </c>
      <c r="F42" s="63">
        <f>5500*1.02</f>
        <v>5610</v>
      </c>
    </row>
    <row r="43" spans="1:6" ht="12.75">
      <c r="A43" s="71"/>
      <c r="B43" s="89" t="s">
        <v>42</v>
      </c>
      <c r="C43" s="89"/>
      <c r="D43" s="61"/>
      <c r="E43" s="62" t="s">
        <v>35</v>
      </c>
      <c r="F43" s="63">
        <f>5700*1.02+1</f>
        <v>5815</v>
      </c>
    </row>
    <row r="44" spans="1:6" ht="12.75">
      <c r="A44" s="73"/>
      <c r="B44" s="90" t="s">
        <v>43</v>
      </c>
      <c r="C44" s="90"/>
      <c r="D44" s="74"/>
      <c r="E44" s="3" t="s">
        <v>44</v>
      </c>
      <c r="F44" s="75">
        <f>50*1.02</f>
        <v>51</v>
      </c>
    </row>
    <row r="45" spans="1:6" ht="13.5" thickBot="1">
      <c r="A45" s="76"/>
      <c r="B45" s="80" t="s">
        <v>45</v>
      </c>
      <c r="C45" s="80"/>
      <c r="D45" s="77"/>
      <c r="E45" s="78" t="s">
        <v>35</v>
      </c>
      <c r="F45" s="79">
        <f>2000*1.02+10</f>
        <v>2050</v>
      </c>
    </row>
  </sheetData>
  <sheetProtection/>
  <mergeCells count="40">
    <mergeCell ref="A24:A26"/>
    <mergeCell ref="B24:C26"/>
    <mergeCell ref="A28:J28"/>
    <mergeCell ref="A29:J29"/>
    <mergeCell ref="A31:J31"/>
    <mergeCell ref="A15:A17"/>
    <mergeCell ref="B15:C17"/>
    <mergeCell ref="A18:A20"/>
    <mergeCell ref="B18:C20"/>
    <mergeCell ref="A21:A23"/>
    <mergeCell ref="A7:A8"/>
    <mergeCell ref="B7:C7"/>
    <mergeCell ref="B8:C8"/>
    <mergeCell ref="A9:A11"/>
    <mergeCell ref="B9:C11"/>
    <mergeCell ref="A12:A14"/>
    <mergeCell ref="B12:C14"/>
    <mergeCell ref="A5:A6"/>
    <mergeCell ref="B5:C6"/>
    <mergeCell ref="D5:D6"/>
    <mergeCell ref="E5:E6"/>
    <mergeCell ref="F5:F6"/>
    <mergeCell ref="G5:J5"/>
    <mergeCell ref="B34:C36"/>
    <mergeCell ref="D34:D36"/>
    <mergeCell ref="E34:E36"/>
    <mergeCell ref="F34:F36"/>
    <mergeCell ref="B3:J3"/>
    <mergeCell ref="B4:J4"/>
    <mergeCell ref="B21:C23"/>
    <mergeCell ref="B45:C45"/>
    <mergeCell ref="A33:F33"/>
    <mergeCell ref="A37:D37"/>
    <mergeCell ref="B38:C38"/>
    <mergeCell ref="B39:C39"/>
    <mergeCell ref="B40:C40"/>
    <mergeCell ref="B41:C41"/>
    <mergeCell ref="B43:C43"/>
    <mergeCell ref="B44:C44"/>
    <mergeCell ref="A34:A36"/>
  </mergeCells>
  <printOptions/>
  <pageMargins left="0" right="0" top="0.7480314960629921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2019-12-23T11:17:04Z</cp:lastPrinted>
  <dcterms:created xsi:type="dcterms:W3CDTF">2007-09-24T04:00:48Z</dcterms:created>
  <dcterms:modified xsi:type="dcterms:W3CDTF">2019-12-23T11:36:16Z</dcterms:modified>
  <cp:category/>
  <cp:version/>
  <cp:contentType/>
  <cp:contentStatus/>
</cp:coreProperties>
</file>